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7F728072-B817-43FD-99DB-FE441EBD2131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33" i="1" l="1"/>
  <c r="AD33" i="1" s="1"/>
  <c r="AB33" i="1"/>
  <c r="AC32" i="1"/>
  <c r="AD32" i="1" s="1"/>
  <c r="AB32" i="1"/>
  <c r="AC31" i="1"/>
  <c r="AD31" i="1" s="1"/>
  <c r="AB31" i="1"/>
  <c r="AC30" i="1"/>
  <c r="AD30" i="1" s="1"/>
  <c r="AB30" i="1"/>
  <c r="AC29" i="1"/>
  <c r="AD29" i="1" s="1"/>
  <c r="AB29" i="1"/>
  <c r="AC28" i="1"/>
  <c r="AD28" i="1" s="1"/>
  <c r="AB28" i="1"/>
  <c r="AC27" i="1"/>
  <c r="AD27" i="1" s="1"/>
  <c r="AB27" i="1"/>
  <c r="AC26" i="1"/>
  <c r="AD26" i="1" s="1"/>
  <c r="AB26" i="1"/>
  <c r="AC25" i="1"/>
  <c r="AD25" i="1" s="1"/>
  <c r="AB25" i="1"/>
  <c r="AC24" i="1"/>
  <c r="AD24" i="1" s="1"/>
  <c r="AB24" i="1"/>
  <c r="AC23" i="1"/>
  <c r="AD23" i="1" s="1"/>
  <c r="AB23" i="1"/>
  <c r="AC22" i="1"/>
  <c r="AD22" i="1" s="1"/>
  <c r="AB22" i="1"/>
  <c r="AC21" i="1"/>
  <c r="AD21" i="1" s="1"/>
  <c r="AB21" i="1"/>
  <c r="AC20" i="1"/>
  <c r="AD20" i="1" s="1"/>
  <c r="AB20" i="1"/>
  <c r="AC19" i="1"/>
  <c r="AD19" i="1" s="1"/>
  <c r="AB19" i="1"/>
  <c r="AC18" i="1"/>
  <c r="AD18" i="1" s="1"/>
  <c r="AB18" i="1"/>
  <c r="AC17" i="1"/>
  <c r="AD17" i="1" s="1"/>
  <c r="AB17" i="1"/>
  <c r="AC16" i="1"/>
  <c r="AD16" i="1" s="1"/>
  <c r="AB16" i="1"/>
  <c r="AC15" i="1"/>
  <c r="AD15" i="1" s="1"/>
  <c r="AB15" i="1"/>
  <c r="AC14" i="1"/>
  <c r="AD14" i="1" s="1"/>
  <c r="AB14" i="1"/>
  <c r="AC13" i="1"/>
  <c r="AD13" i="1" s="1"/>
  <c r="AB13" i="1"/>
  <c r="AC12" i="1"/>
  <c r="AD12" i="1" s="1"/>
  <c r="AB12" i="1"/>
  <c r="AC11" i="1"/>
  <c r="AD11" i="1" s="1"/>
  <c r="AB11" i="1"/>
  <c r="AC10" i="1"/>
  <c r="AD10" i="1" s="1"/>
  <c r="AB10" i="1"/>
  <c r="AC9" i="1"/>
  <c r="AD9" i="1" s="1"/>
  <c r="AB9" i="1"/>
  <c r="AC8" i="1"/>
  <c r="AD8" i="1" s="1"/>
  <c r="AB8" i="1"/>
  <c r="AC7" i="1"/>
  <c r="AD7" i="1" s="1"/>
  <c r="AB7" i="1"/>
  <c r="AC6" i="1"/>
  <c r="AD6" i="1" s="1"/>
  <c r="AB6" i="1"/>
  <c r="AC5" i="1"/>
  <c r="AD5" i="1" s="1"/>
  <c r="AB5" i="1"/>
  <c r="AC4" i="1"/>
  <c r="AD4" i="1" s="1"/>
  <c r="AB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C3" i="1"/>
  <c r="AD3" i="1" s="1"/>
  <c r="AB3" i="1"/>
  <c r="A3" i="1"/>
  <c r="AC2" i="1"/>
  <c r="AD2" i="1" s="1"/>
  <c r="AB2" i="1"/>
  <c r="D1" i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</calcChain>
</file>

<file path=xl/sharedStrings.xml><?xml version="1.0" encoding="utf-8"?>
<sst xmlns="http://schemas.openxmlformats.org/spreadsheetml/2006/main" count="37" uniqueCount="37">
  <si>
    <t xml:space="preserve">positie </t>
  </si>
  <si>
    <t>Naam</t>
  </si>
  <si>
    <t>Totaal</t>
  </si>
  <si>
    <t>Aantel keer</t>
  </si>
  <si>
    <t>Gem. score</t>
  </si>
  <si>
    <t>Arno Vos</t>
  </si>
  <si>
    <t>Jaap van der Grinten</t>
  </si>
  <si>
    <t>Jan Buisman</t>
  </si>
  <si>
    <t>Marcel Witte</t>
  </si>
  <si>
    <t>Wouter de Jonge</t>
  </si>
  <si>
    <t>Serge van der Putten</t>
  </si>
  <si>
    <t>Romke van der Weerdt</t>
  </si>
  <si>
    <t>Tim Schreurs</t>
  </si>
  <si>
    <t>Raul Woudstra</t>
  </si>
  <si>
    <t>Fernando Oliveira</t>
  </si>
  <si>
    <t>Rene Markus</t>
  </si>
  <si>
    <t>Jan van Herwijnen</t>
  </si>
  <si>
    <t>Sander Boerkamp</t>
  </si>
  <si>
    <t>Caspar Hermans</t>
  </si>
  <si>
    <t>Marike Veldhuis</t>
  </si>
  <si>
    <t>Roos Markus</t>
  </si>
  <si>
    <t>Jan Hummelink</t>
  </si>
  <si>
    <t>Tessa Sandberg</t>
  </si>
  <si>
    <t>Jan Dijstelbloem</t>
  </si>
  <si>
    <t>Pierre Deen</t>
  </si>
  <si>
    <t>Laurent Molenaar</t>
  </si>
  <si>
    <t>Ruud Verbeek</t>
  </si>
  <si>
    <t>Peter Vermeulen</t>
  </si>
  <si>
    <t>Wouter Spit</t>
  </si>
  <si>
    <t>Pico de Jager</t>
  </si>
  <si>
    <t>Joris van Nieuwkerk</t>
  </si>
  <si>
    <t>Koen Polder</t>
  </si>
  <si>
    <t>Quinten Veling</t>
  </si>
  <si>
    <t>Sjoerd van Velzen</t>
  </si>
  <si>
    <t>Martijn Haex</t>
  </si>
  <si>
    <t>Vrij</t>
  </si>
  <si>
    <t>Suzanne Mulder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</si>
</sst>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/>
    <xf numFmtId="0" fontId="3" fillId="0" borderId="8" xfId="0" applyFont="1" applyBorder="1" applyAlignment="1">
      <alignment horizontal="center" vertical="center" textRotation="90"/>
    </xf>
    <xf numFmtId="164" fontId="3" fillId="0" borderId="9" xfId="0" applyNumberFormat="1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10" xfId="0" applyFont="1" applyBorder="1" applyAlignment="1">
      <alignment textRotation="90"/>
    </xf>
    <xf numFmtId="165" fontId="3" fillId="0" borderId="11" xfId="0" applyNumberFormat="1" applyFont="1" applyBorder="1" applyAlignment="1">
      <alignment textRotation="90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4" xfId="0" applyNumberFormat="1" applyFont="1" applyBorder="1"/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3" xfId="0" applyFont="1" applyBorder="1" applyAlignment="1">
      <alignment horizontal="left"/>
    </xf>
    <xf numFmtId="0" fontId="1" fillId="0" borderId="0" xfId="0" applyFont="1" applyBorder="1"/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1" applyFont="1" applyBorder="1" applyAlignment="1">
      <alignment horizontal="center"/>
    </xf>
    <xf numFmtId="1" fontId="3" fillId="0" borderId="3" xfId="0" applyNumberFormat="1" applyFont="1" applyBorder="1" applyAlignment="1">
      <alignment horizontal="right"/>
    </xf>
    <xf numFmtId="0" fontId="3" fillId="0" borderId="14" xfId="0" applyFont="1" applyBorder="1" applyAlignment="1">
      <alignment horizontal="center"/>
    </xf>
    <xf numFmtId="0" fontId="3" fillId="0" borderId="2" xfId="1" applyFont="1" applyBorder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"/>
  <sheetViews>
    <sheetView tabSelected="1" workbookViewId="0">
      <selection activeCell="AG46" sqref="AG46"/>
    </sheetView>
  </sheetViews>
  <sheetFormatPr defaultColWidth="8.88671875" defaultRowHeight="12" x14ac:dyDescent="0.25"/>
  <cols>
    <col min="1" max="1" width="2.88671875" style="1" customWidth="1"/>
    <col min="2" max="2" width="13.77734375" style="1" customWidth="1"/>
    <col min="3" max="27" width="2.5546875" style="1" customWidth="1"/>
    <col min="28" max="28" width="3.88671875" style="1" customWidth="1"/>
    <col min="29" max="29" width="3.5546875" style="1" customWidth="1"/>
    <col min="30" max="30" width="3.77734375" style="1" customWidth="1"/>
    <col min="31" max="16384" width="8.88671875" style="1"/>
  </cols>
  <sheetData>
    <row r="1" spans="1:30" ht="37.799999999999997" thickTop="1" thickBot="1" x14ac:dyDescent="0.3">
      <c r="A1" s="2" t="s">
        <v>0</v>
      </c>
      <c r="B1" s="3" t="s">
        <v>1</v>
      </c>
      <c r="C1" s="3">
        <v>45013</v>
      </c>
      <c r="D1" s="3">
        <f>C1 + 7</f>
        <v>45020</v>
      </c>
      <c r="E1" s="3">
        <f t="shared" ref="E1:AA1" si="0">D1+7</f>
        <v>45027</v>
      </c>
      <c r="F1" s="3">
        <f t="shared" si="0"/>
        <v>45034</v>
      </c>
      <c r="G1" s="3">
        <f t="shared" si="0"/>
        <v>45041</v>
      </c>
      <c r="H1" s="3">
        <f t="shared" si="0"/>
        <v>45048</v>
      </c>
      <c r="I1" s="3">
        <f t="shared" si="0"/>
        <v>45055</v>
      </c>
      <c r="J1" s="3">
        <f t="shared" si="0"/>
        <v>45062</v>
      </c>
      <c r="K1" s="3">
        <f t="shared" si="0"/>
        <v>45069</v>
      </c>
      <c r="L1" s="3">
        <f t="shared" si="0"/>
        <v>45076</v>
      </c>
      <c r="M1" s="3">
        <f t="shared" si="0"/>
        <v>45083</v>
      </c>
      <c r="N1" s="3">
        <f t="shared" si="0"/>
        <v>45090</v>
      </c>
      <c r="O1" s="3">
        <f t="shared" si="0"/>
        <v>45097</v>
      </c>
      <c r="P1" s="3">
        <f t="shared" si="0"/>
        <v>45104</v>
      </c>
      <c r="Q1" s="3">
        <f t="shared" si="0"/>
        <v>45111</v>
      </c>
      <c r="R1" s="3">
        <f t="shared" si="0"/>
        <v>45118</v>
      </c>
      <c r="S1" s="3">
        <f t="shared" si="0"/>
        <v>45125</v>
      </c>
      <c r="T1" s="3">
        <f t="shared" si="0"/>
        <v>45132</v>
      </c>
      <c r="U1" s="3">
        <f t="shared" si="0"/>
        <v>45139</v>
      </c>
      <c r="V1" s="3">
        <f t="shared" si="0"/>
        <v>45146</v>
      </c>
      <c r="W1" s="3">
        <f t="shared" si="0"/>
        <v>45153</v>
      </c>
      <c r="X1" s="3">
        <f t="shared" si="0"/>
        <v>45160</v>
      </c>
      <c r="Y1" s="3">
        <f t="shared" si="0"/>
        <v>45167</v>
      </c>
      <c r="Z1" s="3">
        <f t="shared" si="0"/>
        <v>45174</v>
      </c>
      <c r="AA1" s="3">
        <f t="shared" si="0"/>
        <v>45181</v>
      </c>
      <c r="AB1" s="4" t="s">
        <v>2</v>
      </c>
      <c r="AC1" s="5" t="s">
        <v>3</v>
      </c>
      <c r="AD1" s="6" t="s">
        <v>4</v>
      </c>
    </row>
    <row r="2" spans="1:30" ht="12.6" thickTop="1" x14ac:dyDescent="0.25">
      <c r="A2" s="14">
        <v>1</v>
      </c>
      <c r="B2" s="7" t="s">
        <v>17</v>
      </c>
      <c r="C2" s="19">
        <v>10</v>
      </c>
      <c r="D2" s="20">
        <v>10</v>
      </c>
      <c r="E2" s="20">
        <v>12</v>
      </c>
      <c r="F2" s="20">
        <v>12</v>
      </c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1"/>
      <c r="X2" s="21"/>
      <c r="Y2" s="21"/>
      <c r="Z2" s="21"/>
      <c r="AA2" s="21"/>
      <c r="AB2" s="8">
        <f>SUM(C2:AA2)</f>
        <v>44</v>
      </c>
      <c r="AC2" s="9">
        <f>COUNTA(C2:AA2)</f>
        <v>4</v>
      </c>
      <c r="AD2" s="10">
        <f>IF(AC2&gt;0,AB2/AC2,0)</f>
        <v>11</v>
      </c>
    </row>
    <row r="3" spans="1:30" x14ac:dyDescent="0.25">
      <c r="A3" s="14">
        <f t="shared" ref="A3:A33" si="1">A2+1</f>
        <v>2</v>
      </c>
      <c r="B3" s="7" t="s">
        <v>31</v>
      </c>
      <c r="C3" s="19"/>
      <c r="D3" s="20">
        <v>15</v>
      </c>
      <c r="E3" s="20">
        <v>15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9"/>
      <c r="W3" s="21"/>
      <c r="X3" s="21"/>
      <c r="Y3" s="21"/>
      <c r="Z3" s="21"/>
      <c r="AA3" s="21"/>
      <c r="AB3" s="8">
        <f>SUM(C3:AA3)</f>
        <v>30</v>
      </c>
      <c r="AC3" s="9">
        <f>COUNTA(C3:AA3)</f>
        <v>2</v>
      </c>
      <c r="AD3" s="10">
        <f>IF(AC3&gt;0,AB3/AC3,0)</f>
        <v>15</v>
      </c>
    </row>
    <row r="4" spans="1:30" x14ac:dyDescent="0.25">
      <c r="A4" s="14">
        <f t="shared" si="1"/>
        <v>3</v>
      </c>
      <c r="B4" s="7" t="s">
        <v>25</v>
      </c>
      <c r="C4" s="19">
        <v>15</v>
      </c>
      <c r="D4" s="20">
        <v>6</v>
      </c>
      <c r="E4" s="20">
        <v>9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1"/>
      <c r="X4" s="21"/>
      <c r="Y4" s="21"/>
      <c r="Z4" s="21"/>
      <c r="AA4" s="21"/>
      <c r="AB4" s="8">
        <f>SUM(C4:AA4)</f>
        <v>30</v>
      </c>
      <c r="AC4" s="9">
        <f>COUNTA(C4:AA4)</f>
        <v>3</v>
      </c>
      <c r="AD4" s="10">
        <f>IF(AC4&gt;0,AB4/AC4,0)</f>
        <v>10</v>
      </c>
    </row>
    <row r="5" spans="1:30" x14ac:dyDescent="0.25">
      <c r="A5" s="14">
        <f t="shared" si="1"/>
        <v>4</v>
      </c>
      <c r="B5" s="7" t="s">
        <v>13</v>
      </c>
      <c r="C5" s="19"/>
      <c r="D5" s="20">
        <v>12</v>
      </c>
      <c r="E5" s="20">
        <v>2</v>
      </c>
      <c r="F5" s="20">
        <v>15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8"/>
      <c r="W5" s="25"/>
      <c r="X5" s="21"/>
      <c r="Y5" s="21"/>
      <c r="Z5" s="21"/>
      <c r="AA5" s="21"/>
      <c r="AB5" s="8">
        <f>SUM(C5:AA5)</f>
        <v>29</v>
      </c>
      <c r="AC5" s="9">
        <f>COUNTA(C5:AA5)</f>
        <v>3</v>
      </c>
      <c r="AD5" s="10">
        <f>IF(AC5&gt;0,AB5/AC5,0)</f>
        <v>9.6666666666666661</v>
      </c>
    </row>
    <row r="6" spans="1:30" x14ac:dyDescent="0.25">
      <c r="A6" s="14">
        <f t="shared" si="1"/>
        <v>5</v>
      </c>
      <c r="B6" s="7" t="s">
        <v>10</v>
      </c>
      <c r="C6" s="19">
        <v>12</v>
      </c>
      <c r="D6" s="20">
        <v>7</v>
      </c>
      <c r="E6" s="20"/>
      <c r="F6" s="20">
        <v>9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1"/>
      <c r="X6" s="21"/>
      <c r="Y6" s="21"/>
      <c r="Z6" s="21"/>
      <c r="AA6" s="21"/>
      <c r="AB6" s="8">
        <f>SUM(C6:AA6)</f>
        <v>28</v>
      </c>
      <c r="AC6" s="9">
        <f>COUNTA(C6:AA6)</f>
        <v>3</v>
      </c>
      <c r="AD6" s="10">
        <f>IF(AC6&gt;0,AB6/AC6,0)</f>
        <v>9.3333333333333339</v>
      </c>
    </row>
    <row r="7" spans="1:30" x14ac:dyDescent="0.25">
      <c r="A7" s="14">
        <f t="shared" si="1"/>
        <v>6</v>
      </c>
      <c r="B7" s="11" t="s">
        <v>12</v>
      </c>
      <c r="C7" s="12">
        <v>9</v>
      </c>
      <c r="D7" s="8">
        <v>8</v>
      </c>
      <c r="E7" s="8"/>
      <c r="F7" s="8">
        <v>8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24"/>
      <c r="Z7" s="24"/>
      <c r="AA7" s="24"/>
      <c r="AB7" s="8">
        <f>SUM(C7:AA7)</f>
        <v>25</v>
      </c>
      <c r="AC7" s="9">
        <f>COUNTA(C7:AA7)</f>
        <v>3</v>
      </c>
      <c r="AD7" s="10">
        <f>IF(AC7&gt;0,AB7/AC7,0)</f>
        <v>8.3333333333333339</v>
      </c>
    </row>
    <row r="8" spans="1:30" x14ac:dyDescent="0.25">
      <c r="A8" s="14">
        <f t="shared" si="1"/>
        <v>7</v>
      </c>
      <c r="B8" s="11" t="s">
        <v>6</v>
      </c>
      <c r="C8" s="12">
        <v>6</v>
      </c>
      <c r="D8" s="8">
        <v>2</v>
      </c>
      <c r="E8" s="8">
        <v>8</v>
      </c>
      <c r="F8" s="8">
        <v>6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23"/>
      <c r="X8" s="23"/>
      <c r="Y8" s="23"/>
      <c r="Z8" s="23"/>
      <c r="AA8" s="23"/>
      <c r="AB8" s="8">
        <f>SUM(C8:AA8)</f>
        <v>22</v>
      </c>
      <c r="AC8" s="9">
        <f>COUNTA(C8:AA8)</f>
        <v>4</v>
      </c>
      <c r="AD8" s="10">
        <f>IF(AC8&gt;0,AB8/AC8,0)</f>
        <v>5.5</v>
      </c>
    </row>
    <row r="9" spans="1:30" x14ac:dyDescent="0.25">
      <c r="A9" s="14">
        <f t="shared" si="1"/>
        <v>8</v>
      </c>
      <c r="B9" s="11" t="s">
        <v>21</v>
      </c>
      <c r="C9" s="12"/>
      <c r="D9" s="8">
        <v>9</v>
      </c>
      <c r="E9" s="8">
        <v>7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5"/>
      <c r="X9" s="23"/>
      <c r="Y9" s="23"/>
      <c r="Z9" s="23"/>
      <c r="AA9" s="23"/>
      <c r="AB9" s="8">
        <f>SUM(C9:AA9)</f>
        <v>16</v>
      </c>
      <c r="AC9" s="9">
        <f>COUNTA(C9:AA9)</f>
        <v>2</v>
      </c>
      <c r="AD9" s="10">
        <f>IF(AC9&gt;0,AB9/AC9,0)</f>
        <v>8</v>
      </c>
    </row>
    <row r="10" spans="1:30" x14ac:dyDescent="0.25">
      <c r="A10" s="14">
        <f t="shared" si="1"/>
        <v>9</v>
      </c>
      <c r="B10" s="11" t="s">
        <v>14</v>
      </c>
      <c r="C10" s="12"/>
      <c r="D10" s="8">
        <v>2</v>
      </c>
      <c r="E10" s="8">
        <v>5</v>
      </c>
      <c r="F10" s="8">
        <v>7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23"/>
      <c r="X10" s="23"/>
      <c r="Y10" s="23"/>
      <c r="Z10" s="23"/>
      <c r="AA10" s="23"/>
      <c r="AB10" s="8">
        <f>SUM(C10:AA10)</f>
        <v>14</v>
      </c>
      <c r="AC10" s="9">
        <f>COUNTA(C10:AA10)</f>
        <v>3</v>
      </c>
      <c r="AD10" s="10">
        <f>IF(AC10&gt;0,AB10/AC10,0)</f>
        <v>4.666666666666667</v>
      </c>
    </row>
    <row r="11" spans="1:30" x14ac:dyDescent="0.25">
      <c r="A11" s="14">
        <f t="shared" si="1"/>
        <v>10</v>
      </c>
      <c r="B11" s="11" t="s">
        <v>18</v>
      </c>
      <c r="C11" s="12"/>
      <c r="D11" s="8"/>
      <c r="E11" s="8">
        <v>10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23"/>
      <c r="X11" s="23"/>
      <c r="Y11" s="23"/>
      <c r="Z11" s="23"/>
      <c r="AA11" s="23"/>
      <c r="AB11" s="8">
        <f>SUM(C11:AA11)</f>
        <v>10</v>
      </c>
      <c r="AC11" s="9">
        <f>COUNTA(C11:AA11)</f>
        <v>1</v>
      </c>
      <c r="AD11" s="10">
        <f>IF(AC11&gt;0,AB11/AC11,0)</f>
        <v>10</v>
      </c>
    </row>
    <row r="12" spans="1:30" x14ac:dyDescent="0.25">
      <c r="A12" s="14">
        <f t="shared" si="1"/>
        <v>11</v>
      </c>
      <c r="B12" s="11" t="s">
        <v>8</v>
      </c>
      <c r="C12" s="12"/>
      <c r="D12" s="8"/>
      <c r="E12" s="8"/>
      <c r="F12" s="8">
        <v>10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23"/>
      <c r="X12" s="23"/>
      <c r="Y12" s="23"/>
      <c r="Z12" s="23"/>
      <c r="AA12" s="23"/>
      <c r="AB12" s="8">
        <f>SUM(C12:AA12)</f>
        <v>10</v>
      </c>
      <c r="AC12" s="9">
        <f>COUNTA(C12:AA12)</f>
        <v>1</v>
      </c>
      <c r="AD12" s="10">
        <f>IF(AC12&gt;0,AB12/AC12,0)</f>
        <v>10</v>
      </c>
    </row>
    <row r="13" spans="1:30" x14ac:dyDescent="0.25">
      <c r="A13" s="14">
        <f t="shared" si="1"/>
        <v>12</v>
      </c>
      <c r="B13" s="11" t="s">
        <v>7</v>
      </c>
      <c r="C13" s="12">
        <v>8</v>
      </c>
      <c r="D13" s="8"/>
      <c r="E13" s="8"/>
      <c r="F13" s="8">
        <v>2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23"/>
      <c r="X13" s="23"/>
      <c r="Y13" s="23"/>
      <c r="Z13" s="23"/>
      <c r="AA13" s="23"/>
      <c r="AB13" s="8">
        <f>SUM(C13:AA13)</f>
        <v>10</v>
      </c>
      <c r="AC13" s="9">
        <f>COUNTA(C13:AA13)</f>
        <v>2</v>
      </c>
      <c r="AD13" s="10">
        <f>IF(AC13&gt;0,AB13/AC13,0)</f>
        <v>5</v>
      </c>
    </row>
    <row r="14" spans="1:30" x14ac:dyDescent="0.25">
      <c r="A14" s="14">
        <f t="shared" si="1"/>
        <v>13</v>
      </c>
      <c r="B14" s="11" t="s">
        <v>24</v>
      </c>
      <c r="C14" s="12">
        <v>7</v>
      </c>
      <c r="D14" s="8"/>
      <c r="E14" s="8"/>
      <c r="F14" s="8">
        <v>2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23"/>
      <c r="X14" s="23"/>
      <c r="Y14" s="23"/>
      <c r="Z14" s="23"/>
      <c r="AA14" s="23"/>
      <c r="AB14" s="8">
        <f>SUM(C14:AA14)</f>
        <v>9</v>
      </c>
      <c r="AC14" s="9">
        <f>COUNTA(C14:AA14)</f>
        <v>2</v>
      </c>
      <c r="AD14" s="10">
        <f>IF(AC14&gt;0,AB14/AC14,0)</f>
        <v>4.5</v>
      </c>
    </row>
    <row r="15" spans="1:30" x14ac:dyDescent="0.25">
      <c r="A15" s="14">
        <f t="shared" si="1"/>
        <v>14</v>
      </c>
      <c r="B15" s="11" t="s">
        <v>5</v>
      </c>
      <c r="C15" s="12">
        <v>5</v>
      </c>
      <c r="D15" s="8">
        <v>2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23"/>
      <c r="X15" s="23"/>
      <c r="Y15" s="23"/>
      <c r="Z15" s="23"/>
      <c r="AA15" s="23"/>
      <c r="AB15" s="12">
        <f>SUM(C15:AA15)</f>
        <v>7</v>
      </c>
      <c r="AC15" s="9">
        <f>COUNTA(C15:AA15)</f>
        <v>2</v>
      </c>
      <c r="AD15" s="10">
        <f>IF(AC15&gt;0,AB15/AC15,0)</f>
        <v>3.5</v>
      </c>
    </row>
    <row r="16" spans="1:30" x14ac:dyDescent="0.25">
      <c r="A16" s="14">
        <f t="shared" si="1"/>
        <v>15</v>
      </c>
      <c r="B16" s="11" t="s">
        <v>32</v>
      </c>
      <c r="C16" s="12"/>
      <c r="D16" s="8"/>
      <c r="E16" s="8">
        <v>6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23"/>
      <c r="X16" s="23"/>
      <c r="Y16" s="23"/>
      <c r="Z16" s="23"/>
      <c r="AA16" s="23"/>
      <c r="AB16" s="8">
        <f>SUM(C16:AA16)</f>
        <v>6</v>
      </c>
      <c r="AC16" s="9">
        <f>COUNTA(C16:AA16)</f>
        <v>1</v>
      </c>
      <c r="AD16" s="10">
        <f>IF(AC16&gt;0,AB16/AC16,0)</f>
        <v>6</v>
      </c>
    </row>
    <row r="17" spans="1:30" x14ac:dyDescent="0.25">
      <c r="A17" s="14">
        <f t="shared" si="1"/>
        <v>16</v>
      </c>
      <c r="B17" s="11" t="s">
        <v>23</v>
      </c>
      <c r="C17" s="12">
        <v>4</v>
      </c>
      <c r="D17" s="8">
        <v>2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23"/>
      <c r="X17" s="23"/>
      <c r="Y17" s="23"/>
      <c r="Z17" s="23"/>
      <c r="AA17" s="23"/>
      <c r="AB17" s="8">
        <f>SUM(C17:AA17)</f>
        <v>6</v>
      </c>
      <c r="AC17" s="9">
        <f>COUNTA(C17:AA17)</f>
        <v>2</v>
      </c>
      <c r="AD17" s="10">
        <f>IF(AC17&gt;0,AB17/AC17,0)</f>
        <v>3</v>
      </c>
    </row>
    <row r="18" spans="1:30" x14ac:dyDescent="0.25">
      <c r="A18" s="14">
        <f t="shared" si="1"/>
        <v>17</v>
      </c>
      <c r="B18" s="7" t="s">
        <v>19</v>
      </c>
      <c r="C18" s="12"/>
      <c r="D18" s="8">
        <v>4</v>
      </c>
      <c r="E18" s="8"/>
      <c r="F18" s="8">
        <v>2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23"/>
      <c r="X18" s="23"/>
      <c r="Y18" s="23"/>
      <c r="Z18" s="23"/>
      <c r="AA18" s="23"/>
      <c r="AB18" s="8">
        <f>SUM(C18:AA18)</f>
        <v>6</v>
      </c>
      <c r="AC18" s="9">
        <f>COUNTA(C18:AA18)</f>
        <v>2</v>
      </c>
      <c r="AD18" s="10">
        <f>IF(AC18&gt;0,AB18/AC18,0)</f>
        <v>3</v>
      </c>
    </row>
    <row r="19" spans="1:30" x14ac:dyDescent="0.25">
      <c r="A19" s="14">
        <f t="shared" si="1"/>
        <v>18</v>
      </c>
      <c r="B19" s="11" t="s">
        <v>9</v>
      </c>
      <c r="C19" s="12"/>
      <c r="D19" s="8">
        <v>3</v>
      </c>
      <c r="E19" s="8"/>
      <c r="F19" s="8">
        <v>3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23"/>
      <c r="X19" s="23"/>
      <c r="Y19" s="23"/>
      <c r="Z19" s="23"/>
      <c r="AA19" s="23"/>
      <c r="AB19" s="8">
        <f>SUM(C19:AA19)</f>
        <v>6</v>
      </c>
      <c r="AC19" s="9">
        <f>COUNTA(C19:AA19)</f>
        <v>2</v>
      </c>
      <c r="AD19" s="10">
        <f>IF(AC19&gt;0,AB19/AC19,0)</f>
        <v>3</v>
      </c>
    </row>
    <row r="20" spans="1:30" x14ac:dyDescent="0.25">
      <c r="A20" s="14">
        <f t="shared" si="1"/>
        <v>19</v>
      </c>
      <c r="B20" s="11" t="s">
        <v>26</v>
      </c>
      <c r="C20" s="12"/>
      <c r="D20" s="8">
        <v>2</v>
      </c>
      <c r="E20" s="8">
        <v>2</v>
      </c>
      <c r="F20" s="8">
        <v>2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>
        <f>SUM(C20:AA20)</f>
        <v>6</v>
      </c>
      <c r="AC20" s="9">
        <f>COUNTA(C20:AA20)</f>
        <v>3</v>
      </c>
      <c r="AD20" s="10">
        <f>IF(AC20&gt;0,AB20/AC20,0)</f>
        <v>2</v>
      </c>
    </row>
    <row r="21" spans="1:30" x14ac:dyDescent="0.25">
      <c r="A21" s="14">
        <f t="shared" si="1"/>
        <v>20</v>
      </c>
      <c r="B21" s="11" t="s">
        <v>29</v>
      </c>
      <c r="C21" s="12"/>
      <c r="D21" s="8"/>
      <c r="E21" s="8"/>
      <c r="F21" s="8">
        <v>5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23"/>
      <c r="X21" s="23"/>
      <c r="Y21" s="23"/>
      <c r="Z21" s="23"/>
      <c r="AA21" s="23"/>
      <c r="AB21" s="8">
        <f>SUM(C21:AA21)</f>
        <v>5</v>
      </c>
      <c r="AC21" s="9">
        <f>COUNTA(C21:AA21)</f>
        <v>1</v>
      </c>
      <c r="AD21" s="10">
        <f>IF(AC21&gt;0,AB21/AC21,0)</f>
        <v>5</v>
      </c>
    </row>
    <row r="22" spans="1:30" x14ac:dyDescent="0.25">
      <c r="A22" s="14">
        <f t="shared" si="1"/>
        <v>21</v>
      </c>
      <c r="B22" s="11" t="s">
        <v>33</v>
      </c>
      <c r="C22" s="12"/>
      <c r="D22" s="8">
        <v>5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23"/>
      <c r="X22" s="23"/>
      <c r="Y22" s="23"/>
      <c r="Z22" s="23"/>
      <c r="AA22" s="23"/>
      <c r="AB22" s="8">
        <f>SUM(C22:AA22)</f>
        <v>5</v>
      </c>
      <c r="AC22" s="9">
        <f>COUNTA(C22:AA22)</f>
        <v>1</v>
      </c>
      <c r="AD22" s="10">
        <f>IF(AC22&gt;0,AB22/AC22,0)</f>
        <v>5</v>
      </c>
    </row>
    <row r="23" spans="1:30" x14ac:dyDescent="0.25">
      <c r="A23" s="14">
        <f t="shared" si="1"/>
        <v>22</v>
      </c>
      <c r="B23" s="11" t="s">
        <v>16</v>
      </c>
      <c r="C23" s="12"/>
      <c r="D23" s="8"/>
      <c r="E23" s="8">
        <v>3</v>
      </c>
      <c r="F23" s="8">
        <v>2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23"/>
      <c r="X23" s="23"/>
      <c r="Y23" s="23"/>
      <c r="Z23" s="23"/>
      <c r="AA23" s="23"/>
      <c r="AB23" s="8">
        <f>SUM(C23:AA23)</f>
        <v>5</v>
      </c>
      <c r="AC23" s="9">
        <f>COUNTA(C23:AA23)</f>
        <v>2</v>
      </c>
      <c r="AD23" s="10">
        <f>IF(AC23&gt;0,AB23/AC23,0)</f>
        <v>2.5</v>
      </c>
    </row>
    <row r="24" spans="1:30" x14ac:dyDescent="0.25">
      <c r="A24" s="14">
        <f t="shared" si="1"/>
        <v>23</v>
      </c>
      <c r="B24" s="11" t="s">
        <v>27</v>
      </c>
      <c r="C24" s="12"/>
      <c r="D24" s="8"/>
      <c r="E24" s="8">
        <v>4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23"/>
      <c r="X24" s="23"/>
      <c r="Y24" s="23"/>
      <c r="Z24" s="23"/>
      <c r="AA24" s="23"/>
      <c r="AB24" s="8">
        <f>SUM(C24:AA24)</f>
        <v>4</v>
      </c>
      <c r="AC24" s="9">
        <f>COUNTA(C24:AA24)</f>
        <v>1</v>
      </c>
      <c r="AD24" s="10">
        <f>IF(AC24&gt;0,AB24/AC24,0)</f>
        <v>4</v>
      </c>
    </row>
    <row r="25" spans="1:30" x14ac:dyDescent="0.25">
      <c r="A25" s="14">
        <f t="shared" si="1"/>
        <v>24</v>
      </c>
      <c r="B25" s="11" t="s">
        <v>11</v>
      </c>
      <c r="C25" s="12"/>
      <c r="D25" s="8"/>
      <c r="E25" s="8"/>
      <c r="F25" s="8">
        <v>4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23"/>
      <c r="X25" s="23"/>
      <c r="Y25" s="23"/>
      <c r="Z25" s="23"/>
      <c r="AA25" s="23"/>
      <c r="AB25" s="8">
        <f>SUM(C25:AA25)</f>
        <v>4</v>
      </c>
      <c r="AC25" s="9">
        <f>COUNTA(C25:AA25)</f>
        <v>1</v>
      </c>
      <c r="AD25" s="10">
        <f>IF(AC25&gt;0,AB25/AC25,0)</f>
        <v>4</v>
      </c>
    </row>
    <row r="26" spans="1:30" x14ac:dyDescent="0.25">
      <c r="A26" s="14">
        <f t="shared" si="1"/>
        <v>25</v>
      </c>
      <c r="B26" s="11" t="s">
        <v>34</v>
      </c>
      <c r="C26" s="12"/>
      <c r="D26" s="8">
        <v>2</v>
      </c>
      <c r="E26" s="8"/>
      <c r="F26" s="8">
        <v>2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23"/>
      <c r="X26" s="23"/>
      <c r="Y26" s="23"/>
      <c r="Z26" s="23"/>
      <c r="AA26" s="23"/>
      <c r="AB26" s="8">
        <f>SUM(C26:AA26)</f>
        <v>4</v>
      </c>
      <c r="AC26" s="9">
        <f>COUNTA(C26:AA26)</f>
        <v>2</v>
      </c>
      <c r="AD26" s="10">
        <f>IF(AC26&gt;0,AB26/AC26,0)</f>
        <v>2</v>
      </c>
    </row>
    <row r="27" spans="1:30" x14ac:dyDescent="0.25">
      <c r="A27" s="14">
        <f t="shared" si="1"/>
        <v>26</v>
      </c>
      <c r="B27" s="11" t="s">
        <v>22</v>
      </c>
      <c r="C27" s="12"/>
      <c r="D27" s="8">
        <v>2</v>
      </c>
      <c r="E27" s="8"/>
      <c r="F27" s="8">
        <v>2</v>
      </c>
      <c r="G27" s="8"/>
      <c r="H27" s="8"/>
      <c r="I27" s="8"/>
      <c r="J27" s="8"/>
      <c r="K27" s="8"/>
      <c r="L27" s="8"/>
      <c r="M27" s="8"/>
      <c r="N27" s="8"/>
      <c r="O27" s="22"/>
      <c r="P27" s="8"/>
      <c r="Q27" s="8"/>
      <c r="R27" s="8"/>
      <c r="S27" s="8"/>
      <c r="T27" s="8"/>
      <c r="U27" s="8"/>
      <c r="V27" s="8"/>
      <c r="W27" s="23"/>
      <c r="X27" s="23"/>
      <c r="Y27" s="23"/>
      <c r="Z27" s="23"/>
      <c r="AA27" s="23"/>
      <c r="AB27" s="8">
        <f>SUM(C27:AA27)</f>
        <v>4</v>
      </c>
      <c r="AC27" s="9">
        <f>COUNTA(C27:AA27)</f>
        <v>2</v>
      </c>
      <c r="AD27" s="10">
        <f>IF(AC27&gt;0,AB27/AC27,0)</f>
        <v>2</v>
      </c>
    </row>
    <row r="28" spans="1:30" x14ac:dyDescent="0.25">
      <c r="A28" s="14">
        <f t="shared" si="1"/>
        <v>27</v>
      </c>
      <c r="B28" s="11" t="s">
        <v>30</v>
      </c>
      <c r="C28" s="12">
        <v>3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23"/>
      <c r="X28" s="23"/>
      <c r="Y28" s="23"/>
      <c r="Z28" s="23"/>
      <c r="AA28" s="23"/>
      <c r="AB28" s="8">
        <f>SUM(C28:AA28)</f>
        <v>3</v>
      </c>
      <c r="AC28" s="9">
        <f>COUNTA(C28:AA28)</f>
        <v>1</v>
      </c>
      <c r="AD28" s="10">
        <f>IF(AC28&gt;0,AB28/AC28,0)</f>
        <v>3</v>
      </c>
    </row>
    <row r="29" spans="1:30" x14ac:dyDescent="0.25">
      <c r="A29" s="14">
        <f t="shared" si="1"/>
        <v>28</v>
      </c>
      <c r="B29" s="11" t="s">
        <v>35</v>
      </c>
      <c r="C29" s="12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23"/>
      <c r="X29" s="23"/>
      <c r="Y29" s="23"/>
      <c r="Z29" s="23"/>
      <c r="AA29" s="23"/>
      <c r="AB29" s="8">
        <f>SUM(C29:AA29)</f>
        <v>0</v>
      </c>
      <c r="AC29" s="9">
        <f>COUNTA(C29:AA29)</f>
        <v>0</v>
      </c>
      <c r="AD29" s="10">
        <f>IF(AC29&gt;0,AB29/AC29,0)</f>
        <v>0</v>
      </c>
    </row>
    <row r="30" spans="1:30" x14ac:dyDescent="0.25">
      <c r="A30" s="14">
        <f t="shared" si="1"/>
        <v>29</v>
      </c>
      <c r="B30" s="11" t="s">
        <v>15</v>
      </c>
      <c r="C30" s="12"/>
      <c r="D30" s="8"/>
      <c r="E30" s="8"/>
      <c r="F30" s="8">
        <v>2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23"/>
      <c r="X30" s="23"/>
      <c r="Y30" s="23"/>
      <c r="Z30" s="23"/>
      <c r="AA30" s="23"/>
      <c r="AB30" s="8">
        <f>SUM(C30:AA30)</f>
        <v>2</v>
      </c>
      <c r="AC30" s="9">
        <f>COUNTA(C30:AA30)</f>
        <v>1</v>
      </c>
      <c r="AD30" s="10">
        <f>IF(AC30&gt;0,AB30/AC30,0)</f>
        <v>2</v>
      </c>
    </row>
    <row r="31" spans="1:30" x14ac:dyDescent="0.25">
      <c r="A31" s="14">
        <f t="shared" si="1"/>
        <v>30</v>
      </c>
      <c r="B31" s="11" t="s">
        <v>20</v>
      </c>
      <c r="C31" s="12"/>
      <c r="D31" s="8"/>
      <c r="E31" s="8"/>
      <c r="F31" s="8">
        <v>2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23"/>
      <c r="X31" s="23"/>
      <c r="Y31" s="23"/>
      <c r="Z31" s="23"/>
      <c r="AA31" s="23"/>
      <c r="AB31" s="8">
        <f>SUM(C31:AA31)</f>
        <v>2</v>
      </c>
      <c r="AC31" s="9">
        <f>COUNTA(C31:AA31)</f>
        <v>1</v>
      </c>
      <c r="AD31" s="10">
        <f>IF(AC31&gt;0,AB31/AC31,0)</f>
        <v>2</v>
      </c>
    </row>
    <row r="32" spans="1:30" x14ac:dyDescent="0.25">
      <c r="A32" s="14">
        <f t="shared" si="1"/>
        <v>31</v>
      </c>
      <c r="B32" s="15" t="s">
        <v>36</v>
      </c>
      <c r="C32" s="12"/>
      <c r="D32" s="8"/>
      <c r="E32" s="8"/>
      <c r="F32" s="8">
        <v>2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23"/>
      <c r="X32" s="23"/>
      <c r="Y32" s="23"/>
      <c r="Z32" s="23"/>
      <c r="AA32" s="23"/>
      <c r="AB32" s="8">
        <f>SUM(C32:AA32)</f>
        <v>2</v>
      </c>
      <c r="AC32" s="9">
        <f>COUNTA(C32:AA32)</f>
        <v>1</v>
      </c>
      <c r="AD32" s="10">
        <f>IF(AC32&gt;0,AB32/AC32,0)</f>
        <v>2</v>
      </c>
    </row>
    <row r="33" spans="1:30" x14ac:dyDescent="0.25">
      <c r="A33" s="14">
        <f t="shared" si="1"/>
        <v>32</v>
      </c>
      <c r="B33" s="11" t="s">
        <v>28</v>
      </c>
      <c r="C33" s="12"/>
      <c r="D33" s="8">
        <v>2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23"/>
      <c r="X33" s="23"/>
      <c r="Y33" s="23"/>
      <c r="Z33" s="23"/>
      <c r="AA33" s="23"/>
      <c r="AB33" s="8">
        <f>SUM(C33:AA33)</f>
        <v>2</v>
      </c>
      <c r="AC33" s="9">
        <f>COUNTA(C33:AA33)</f>
        <v>1</v>
      </c>
      <c r="AD33" s="10">
        <f>IF(AC33&gt;0,AB33/AC33,0)</f>
        <v>2</v>
      </c>
    </row>
    <row r="34" spans="1:30" x14ac:dyDescent="0.25">
      <c r="A34" s="14"/>
      <c r="B34" s="7"/>
      <c r="C34" s="12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23"/>
      <c r="X34" s="23"/>
      <c r="Y34" s="23"/>
      <c r="Z34" s="23"/>
      <c r="AA34" s="23"/>
      <c r="AB34" s="8"/>
      <c r="AC34" s="9"/>
      <c r="AD34" s="10"/>
    </row>
    <row r="35" spans="1:30" x14ac:dyDescent="0.25">
      <c r="A35" s="14"/>
      <c r="B35" s="11"/>
      <c r="C35" s="12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23"/>
      <c r="X35" s="23"/>
      <c r="Y35" s="23"/>
      <c r="Z35" s="23"/>
      <c r="AA35" s="23"/>
      <c r="AB35" s="8"/>
      <c r="AC35" s="9"/>
      <c r="AD35" s="10"/>
    </row>
    <row r="36" spans="1:30" x14ac:dyDescent="0.25">
      <c r="A36" s="14"/>
      <c r="B36" s="11"/>
      <c r="C36" s="12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9"/>
      <c r="AD36" s="10"/>
    </row>
    <row r="37" spans="1:30" x14ac:dyDescent="0.25">
      <c r="A37" s="14"/>
      <c r="B37" s="11"/>
      <c r="C37" s="12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23"/>
      <c r="X37" s="23"/>
      <c r="Y37" s="23"/>
      <c r="Z37" s="23"/>
      <c r="AA37" s="23"/>
      <c r="AB37" s="8"/>
      <c r="AC37" s="9"/>
      <c r="AD37" s="10"/>
    </row>
    <row r="38" spans="1:30" x14ac:dyDescent="0.25">
      <c r="A38" s="14"/>
      <c r="B38" s="11"/>
      <c r="C38" s="12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23"/>
      <c r="X38" s="23"/>
      <c r="Y38" s="23"/>
      <c r="Z38" s="23"/>
      <c r="AA38" s="23"/>
      <c r="AB38" s="8"/>
      <c r="AC38" s="9"/>
      <c r="AD38" s="10"/>
    </row>
    <row r="39" spans="1:30" x14ac:dyDescent="0.25">
      <c r="A39" s="14"/>
      <c r="B39" s="11"/>
      <c r="C39" s="12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23"/>
      <c r="X39" s="23"/>
      <c r="Y39" s="23"/>
      <c r="Z39" s="23"/>
      <c r="AA39" s="23"/>
      <c r="AB39" s="8"/>
      <c r="AC39" s="9"/>
      <c r="AD39" s="10"/>
    </row>
    <row r="40" spans="1:30" x14ac:dyDescent="0.25">
      <c r="A40" s="14"/>
      <c r="B40" s="11"/>
      <c r="C40" s="12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23"/>
      <c r="X40" s="23"/>
      <c r="Y40" s="23"/>
      <c r="Z40" s="23"/>
      <c r="AA40" s="23"/>
      <c r="AB40" s="8"/>
      <c r="AC40" s="9"/>
      <c r="AD40" s="10"/>
    </row>
    <row r="41" spans="1:30" x14ac:dyDescent="0.25">
      <c r="A41" s="14"/>
      <c r="B41" s="11"/>
      <c r="C41" s="12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23"/>
      <c r="X41" s="23"/>
      <c r="Y41" s="23"/>
      <c r="Z41" s="23"/>
      <c r="AA41" s="23"/>
      <c r="AB41" s="8"/>
      <c r="AC41" s="9"/>
      <c r="AD41" s="10"/>
    </row>
    <row r="42" spans="1:30" x14ac:dyDescent="0.25">
      <c r="A42" s="14"/>
      <c r="B42" s="11"/>
      <c r="C42" s="12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23"/>
      <c r="X42" s="23"/>
      <c r="Y42" s="23"/>
      <c r="Z42" s="23"/>
      <c r="AA42" s="23"/>
      <c r="AB42" s="8"/>
      <c r="AC42" s="9"/>
      <c r="AD42" s="10"/>
    </row>
    <row r="43" spans="1:30" x14ac:dyDescent="0.25">
      <c r="A43" s="14"/>
      <c r="B43" s="11"/>
      <c r="C43" s="12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23"/>
      <c r="X43" s="23"/>
      <c r="Y43" s="23"/>
      <c r="Z43" s="23"/>
      <c r="AA43" s="23"/>
      <c r="AB43" s="8"/>
      <c r="AC43" s="9"/>
      <c r="AD43" s="10"/>
    </row>
    <row r="44" spans="1:30" x14ac:dyDescent="0.25">
      <c r="A44" s="14"/>
      <c r="B44" s="11"/>
      <c r="C44" s="12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9"/>
      <c r="AD44" s="10"/>
    </row>
    <row r="45" spans="1:30" x14ac:dyDescent="0.25">
      <c r="A45" s="14"/>
      <c r="B45" s="11"/>
      <c r="C45" s="12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9"/>
      <c r="AD45" s="10"/>
    </row>
    <row r="46" spans="1:30" x14ac:dyDescent="0.25">
      <c r="A46" s="14"/>
      <c r="B46" s="11"/>
      <c r="C46" s="12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23"/>
      <c r="X46" s="23"/>
      <c r="Y46" s="23"/>
      <c r="Z46" s="23"/>
      <c r="AA46" s="23"/>
      <c r="AB46" s="8"/>
      <c r="AC46" s="9"/>
      <c r="AD46" s="10"/>
    </row>
    <row r="47" spans="1:30" x14ac:dyDescent="0.25">
      <c r="A47" s="14"/>
      <c r="B47" s="11"/>
      <c r="C47" s="12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23"/>
      <c r="X47" s="23"/>
      <c r="Y47" s="23"/>
      <c r="Z47" s="23"/>
      <c r="AA47" s="23"/>
      <c r="AB47" s="8"/>
      <c r="AC47" s="9"/>
      <c r="AD47" s="10"/>
    </row>
    <row r="48" spans="1:30" x14ac:dyDescent="0.25">
      <c r="A48" s="14"/>
      <c r="B48" s="11"/>
      <c r="C48" s="12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23"/>
      <c r="X48" s="23"/>
      <c r="Y48" s="23"/>
      <c r="Z48" s="23"/>
      <c r="AA48" s="23"/>
      <c r="AB48" s="8"/>
      <c r="AC48" s="9"/>
      <c r="AD48" s="10"/>
    </row>
    <row r="49" spans="1:30" x14ac:dyDescent="0.25">
      <c r="A49" s="14"/>
      <c r="B49" s="17"/>
      <c r="C49" s="12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23"/>
      <c r="X49" s="25"/>
      <c r="Y49" s="23"/>
      <c r="Z49" s="23"/>
      <c r="AA49" s="23"/>
      <c r="AB49" s="8"/>
      <c r="AC49" s="9"/>
      <c r="AD49" s="10"/>
    </row>
    <row r="50" spans="1:30" x14ac:dyDescent="0.25">
      <c r="A50" s="14"/>
      <c r="B50" s="11"/>
      <c r="C50" s="12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23"/>
      <c r="X50" s="23"/>
      <c r="Y50" s="23"/>
      <c r="Z50" s="23"/>
      <c r="AA50" s="23"/>
      <c r="AB50" s="8"/>
      <c r="AC50" s="9"/>
      <c r="AD50" s="10"/>
    </row>
    <row r="51" spans="1:30" x14ac:dyDescent="0.25">
      <c r="A51" s="14"/>
      <c r="B51" s="11"/>
      <c r="C51" s="12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23"/>
      <c r="X51" s="23"/>
      <c r="Y51" s="23"/>
      <c r="Z51" s="23"/>
      <c r="AA51" s="23"/>
      <c r="AB51" s="8"/>
      <c r="AC51" s="9"/>
      <c r="AD51" s="10"/>
    </row>
    <row r="52" spans="1:30" x14ac:dyDescent="0.25">
      <c r="A52" s="14"/>
      <c r="B52" s="11"/>
      <c r="C52" s="12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9"/>
      <c r="AD52" s="10"/>
    </row>
    <row r="53" spans="1:30" x14ac:dyDescent="0.25">
      <c r="A53" s="14"/>
      <c r="B53" s="11"/>
      <c r="C53" s="12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23"/>
      <c r="X53" s="23"/>
      <c r="Y53" s="23"/>
      <c r="Z53" s="23"/>
      <c r="AA53" s="23"/>
      <c r="AB53" s="8"/>
      <c r="AC53" s="9"/>
      <c r="AD53" s="10"/>
    </row>
    <row r="54" spans="1:30" x14ac:dyDescent="0.25">
      <c r="A54" s="14"/>
      <c r="B54" s="11"/>
      <c r="C54" s="12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23"/>
      <c r="X54" s="23"/>
      <c r="Y54" s="23"/>
      <c r="Z54" s="23"/>
      <c r="AA54" s="23"/>
      <c r="AB54" s="8"/>
      <c r="AC54" s="9"/>
      <c r="AD54" s="10"/>
    </row>
    <row r="55" spans="1:30" x14ac:dyDescent="0.25">
      <c r="A55" s="14"/>
      <c r="B55" s="11"/>
      <c r="C55" s="12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23"/>
      <c r="X55" s="23"/>
      <c r="Y55" s="23"/>
      <c r="Z55" s="23"/>
      <c r="AA55" s="23"/>
      <c r="AB55" s="8"/>
      <c r="AC55" s="9"/>
      <c r="AD55" s="10"/>
    </row>
    <row r="56" spans="1:30" x14ac:dyDescent="0.25">
      <c r="A56" s="14"/>
      <c r="B56" s="11"/>
      <c r="C56" s="12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23"/>
      <c r="X56" s="23"/>
      <c r="Y56" s="23"/>
      <c r="Z56" s="23"/>
      <c r="AA56" s="23"/>
      <c r="AB56" s="8"/>
      <c r="AC56" s="9"/>
      <c r="AD56" s="10"/>
    </row>
    <row r="57" spans="1:30" x14ac:dyDescent="0.25">
      <c r="A57" s="14"/>
      <c r="B57" s="11"/>
      <c r="C57" s="12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23"/>
      <c r="X57" s="23"/>
      <c r="Y57" s="23"/>
      <c r="Z57" s="23"/>
      <c r="AA57" s="23"/>
      <c r="AB57" s="8"/>
      <c r="AC57" s="9"/>
      <c r="AD57" s="10"/>
    </row>
    <row r="58" spans="1:30" x14ac:dyDescent="0.25">
      <c r="A58" s="14"/>
      <c r="B58" s="11"/>
      <c r="C58" s="12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23"/>
      <c r="X58" s="23"/>
      <c r="Y58" s="23"/>
      <c r="Z58" s="23"/>
      <c r="AA58" s="23"/>
      <c r="AB58" s="8"/>
      <c r="AC58" s="9"/>
      <c r="AD58" s="10"/>
    </row>
    <row r="59" spans="1:30" x14ac:dyDescent="0.25">
      <c r="A59" s="14"/>
      <c r="B59" s="11"/>
      <c r="C59" s="12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23"/>
      <c r="X59" s="23"/>
      <c r="Y59" s="23"/>
      <c r="Z59" s="23"/>
      <c r="AA59" s="23"/>
      <c r="AB59" s="8"/>
      <c r="AC59" s="9"/>
      <c r="AD59" s="10"/>
    </row>
    <row r="60" spans="1:30" x14ac:dyDescent="0.25">
      <c r="A60" s="14"/>
      <c r="B60" s="11"/>
      <c r="C60" s="12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13"/>
      <c r="AC60" s="9"/>
      <c r="AD60" s="10"/>
    </row>
    <row r="61" spans="1:30" x14ac:dyDescent="0.25">
      <c r="A61" s="14"/>
      <c r="B61" s="11"/>
      <c r="C61" s="12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23"/>
      <c r="X61" s="23"/>
      <c r="Y61" s="23"/>
      <c r="Z61" s="23"/>
      <c r="AA61" s="23"/>
      <c r="AB61" s="13"/>
      <c r="AC61" s="9"/>
      <c r="AD61" s="10"/>
    </row>
    <row r="62" spans="1:30" x14ac:dyDescent="0.25">
      <c r="A62" s="14"/>
      <c r="B62" s="7"/>
      <c r="C62" s="12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23"/>
      <c r="X62" s="23"/>
      <c r="Y62" s="23"/>
      <c r="Z62" s="23"/>
      <c r="AA62" s="23"/>
      <c r="AB62" s="13"/>
      <c r="AC62" s="9"/>
      <c r="AD62" s="10"/>
    </row>
    <row r="63" spans="1:30" x14ac:dyDescent="0.25">
      <c r="A63" s="14"/>
      <c r="B63" s="11"/>
      <c r="C63" s="12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23"/>
      <c r="X63" s="23"/>
      <c r="Y63" s="23"/>
      <c r="Z63" s="23"/>
      <c r="AA63" s="23"/>
      <c r="AB63" s="13"/>
      <c r="AC63" s="9"/>
      <c r="AD63" s="10"/>
    </row>
    <row r="64" spans="1:30" x14ac:dyDescent="0.25">
      <c r="A64" s="14"/>
      <c r="B64" s="11"/>
      <c r="C64" s="12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23"/>
      <c r="X64" s="23"/>
      <c r="Y64" s="23"/>
      <c r="Z64" s="23"/>
      <c r="AA64" s="23"/>
      <c r="AB64" s="13"/>
      <c r="AC64" s="9"/>
      <c r="AD64" s="10"/>
    </row>
    <row r="65" spans="1:30" x14ac:dyDescent="0.25">
      <c r="A65" s="14"/>
      <c r="B65" s="11"/>
      <c r="C65" s="1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23"/>
      <c r="X65" s="23"/>
      <c r="Y65" s="23"/>
      <c r="Z65" s="23"/>
      <c r="AA65" s="23"/>
      <c r="AB65" s="13"/>
      <c r="AC65" s="9"/>
      <c r="AD65" s="10"/>
    </row>
    <row r="66" spans="1:30" x14ac:dyDescent="0.25">
      <c r="A66" s="14"/>
      <c r="B66" s="11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23"/>
      <c r="X66" s="23"/>
      <c r="Y66" s="23"/>
      <c r="Z66" s="23"/>
      <c r="AA66" s="23"/>
      <c r="AB66" s="13"/>
      <c r="AC66" s="9"/>
      <c r="AD66" s="10"/>
    </row>
    <row r="67" spans="1:30" x14ac:dyDescent="0.25">
      <c r="A67" s="14"/>
      <c r="B67" s="11"/>
      <c r="C67" s="1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26"/>
      <c r="W67" s="23"/>
      <c r="X67" s="23"/>
      <c r="Y67" s="23"/>
      <c r="Z67" s="23"/>
      <c r="AA67" s="23"/>
      <c r="AB67" s="13"/>
      <c r="AC67" s="9"/>
      <c r="AD67" s="10"/>
    </row>
    <row r="68" spans="1:30" x14ac:dyDescent="0.25">
      <c r="A68" s="14"/>
      <c r="B68" s="11"/>
      <c r="C68" s="1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23"/>
      <c r="X68" s="23"/>
      <c r="Y68" s="23"/>
      <c r="Z68" s="23"/>
      <c r="AA68" s="23"/>
      <c r="AB68" s="13"/>
      <c r="AC68" s="9"/>
      <c r="AD68" s="10"/>
    </row>
    <row r="69" spans="1:30" x14ac:dyDescent="0.25">
      <c r="A69" s="14"/>
      <c r="B69" s="11"/>
      <c r="C69" s="12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23"/>
      <c r="X69" s="23"/>
      <c r="Y69" s="23"/>
      <c r="Z69" s="23"/>
      <c r="AA69" s="23"/>
      <c r="AB69" s="13"/>
      <c r="AC69" s="9"/>
      <c r="AD69" s="10"/>
    </row>
    <row r="70" spans="1:30" x14ac:dyDescent="0.25">
      <c r="A70" s="14"/>
      <c r="B70" s="11"/>
      <c r="C70" s="12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23"/>
      <c r="X70" s="23"/>
      <c r="Y70" s="23"/>
      <c r="Z70" s="23"/>
      <c r="AA70" s="23"/>
      <c r="AB70" s="13"/>
      <c r="AC70" s="9"/>
      <c r="AD70" s="10"/>
    </row>
    <row r="71" spans="1:30" x14ac:dyDescent="0.25">
      <c r="A71" s="14"/>
      <c r="B71" s="11"/>
      <c r="C71" s="12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23"/>
      <c r="X71" s="23"/>
      <c r="Y71" s="23"/>
      <c r="Z71" s="23"/>
      <c r="AA71" s="23"/>
      <c r="AB71" s="13"/>
      <c r="AC71" s="9"/>
      <c r="AD71" s="10"/>
    </row>
    <row r="72" spans="1:30" x14ac:dyDescent="0.25">
      <c r="A72" s="14"/>
      <c r="B72" s="11"/>
      <c r="C72" s="12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23"/>
      <c r="X72" s="23"/>
      <c r="Y72" s="23"/>
      <c r="Z72" s="23"/>
      <c r="AA72" s="23"/>
      <c r="AB72" s="13"/>
      <c r="AC72" s="9"/>
      <c r="AD72" s="10"/>
    </row>
    <row r="73" spans="1:30" x14ac:dyDescent="0.25">
      <c r="A73" s="14"/>
      <c r="B73" s="11"/>
      <c r="C73" s="12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26"/>
      <c r="W73" s="23"/>
      <c r="X73" s="23"/>
      <c r="Y73" s="23"/>
      <c r="Z73" s="23"/>
      <c r="AA73" s="23"/>
      <c r="AB73" s="13"/>
      <c r="AC73" s="9"/>
      <c r="AD73" s="10"/>
    </row>
    <row r="74" spans="1:30" x14ac:dyDescent="0.25">
      <c r="A74" s="14"/>
      <c r="B74" s="16"/>
      <c r="C74" s="12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23"/>
      <c r="X74" s="23"/>
      <c r="Y74" s="23"/>
      <c r="Z74" s="23"/>
      <c r="AA74" s="23"/>
      <c r="AB74" s="13"/>
      <c r="AC74" s="9"/>
      <c r="AD74" s="10"/>
    </row>
    <row r="75" spans="1:30" x14ac:dyDescent="0.25">
      <c r="A75" s="14"/>
      <c r="B75" s="11"/>
      <c r="C75" s="12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23"/>
      <c r="X75" s="23"/>
      <c r="Y75" s="23"/>
      <c r="Z75" s="23"/>
      <c r="AA75" s="23"/>
      <c r="AB75" s="13"/>
      <c r="AC75" s="9"/>
      <c r="AD75" s="10"/>
    </row>
    <row r="76" spans="1:30" x14ac:dyDescent="0.25">
      <c r="A76" s="14"/>
      <c r="B76" s="11"/>
      <c r="C76" s="12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23"/>
      <c r="X76" s="23"/>
      <c r="Y76" s="23"/>
      <c r="Z76" s="23"/>
      <c r="AA76" s="23"/>
      <c r="AB76" s="13"/>
      <c r="AC76" s="9"/>
      <c r="AD76" s="10"/>
    </row>
    <row r="77" spans="1:30" x14ac:dyDescent="0.25">
      <c r="A77" s="14"/>
      <c r="B77" s="11"/>
      <c r="C77" s="27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23"/>
      <c r="X77" s="23"/>
      <c r="Y77" s="23"/>
      <c r="Z77" s="23"/>
      <c r="AA77" s="23"/>
      <c r="AB77" s="13"/>
      <c r="AC77" s="9"/>
      <c r="AD77" s="10"/>
    </row>
    <row r="78" spans="1:30" x14ac:dyDescent="0.25">
      <c r="A78" s="14"/>
      <c r="B78" s="11"/>
      <c r="C78" s="12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23"/>
      <c r="X78" s="23"/>
      <c r="Y78" s="23"/>
      <c r="Z78" s="23"/>
      <c r="AA78" s="23"/>
      <c r="AB78" s="13"/>
      <c r="AC78" s="9"/>
      <c r="AD78" s="10"/>
    </row>
    <row r="79" spans="1:30" x14ac:dyDescent="0.25">
      <c r="A79" s="14"/>
      <c r="B79" s="11"/>
      <c r="C79" s="12"/>
      <c r="D79" s="2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23"/>
      <c r="X79" s="23"/>
      <c r="Y79" s="23"/>
      <c r="Z79" s="23"/>
      <c r="AA79" s="23"/>
      <c r="AB79" s="13"/>
      <c r="AC79" s="9"/>
      <c r="AD79" s="10"/>
    </row>
    <row r="80" spans="1:30" x14ac:dyDescent="0.25">
      <c r="A80" s="14"/>
      <c r="B80" s="11"/>
      <c r="C80" s="12"/>
      <c r="D80" s="2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23"/>
      <c r="X80" s="23"/>
      <c r="Y80" s="23"/>
      <c r="Z80" s="23"/>
      <c r="AA80" s="23"/>
      <c r="AB80" s="13"/>
      <c r="AC80" s="9"/>
      <c r="AD80" s="10"/>
    </row>
    <row r="81" spans="1:31" x14ac:dyDescent="0.25">
      <c r="A81" s="14"/>
      <c r="B81" s="11"/>
      <c r="C81" s="12"/>
      <c r="D81" s="2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23"/>
      <c r="X81" s="23"/>
      <c r="Y81" s="23"/>
      <c r="Z81" s="23"/>
      <c r="AA81" s="23"/>
      <c r="AB81" s="13"/>
      <c r="AC81" s="9"/>
      <c r="AD81" s="10"/>
    </row>
    <row r="82" spans="1:31" x14ac:dyDescent="0.25">
      <c r="A82" s="14"/>
      <c r="B82" s="11"/>
      <c r="C82" s="12"/>
      <c r="D82" s="2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13"/>
      <c r="AC82" s="9"/>
      <c r="AD82" s="10"/>
    </row>
    <row r="83" spans="1:31" x14ac:dyDescent="0.25">
      <c r="A83" s="14"/>
      <c r="B83" s="11"/>
      <c r="C83" s="12"/>
      <c r="D83" s="2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23"/>
      <c r="X83" s="23"/>
      <c r="Y83" s="23"/>
      <c r="Z83" s="23"/>
      <c r="AA83" s="23"/>
      <c r="AB83" s="13"/>
      <c r="AC83" s="9"/>
      <c r="AD83" s="10"/>
    </row>
    <row r="84" spans="1:31" x14ac:dyDescent="0.25">
      <c r="A84" s="14"/>
      <c r="B84" s="11"/>
      <c r="C84" s="12"/>
      <c r="D84" s="2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23"/>
      <c r="W84" s="23"/>
      <c r="X84" s="23"/>
      <c r="Y84" s="23"/>
      <c r="Z84" s="23"/>
      <c r="AA84" s="23"/>
      <c r="AB84" s="13"/>
      <c r="AC84" s="9"/>
      <c r="AD84" s="10"/>
    </row>
    <row r="85" spans="1:31" x14ac:dyDescent="0.25">
      <c r="A85" s="14"/>
      <c r="B85" s="11"/>
      <c r="C85" s="12"/>
      <c r="D85" s="2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23"/>
      <c r="X85" s="23"/>
      <c r="Y85" s="23"/>
      <c r="Z85" s="23"/>
      <c r="AA85" s="23"/>
      <c r="AB85" s="13"/>
      <c r="AC85" s="9"/>
      <c r="AD85" s="10"/>
    </row>
    <row r="86" spans="1:31" x14ac:dyDescent="0.25">
      <c r="A86" s="14"/>
      <c r="B86" s="11"/>
      <c r="C86" s="12"/>
      <c r="D86" s="2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23"/>
      <c r="X86" s="23"/>
      <c r="Y86" s="23"/>
      <c r="Z86" s="23"/>
      <c r="AA86" s="23"/>
      <c r="AB86" s="13"/>
      <c r="AC86" s="9"/>
      <c r="AD86" s="10"/>
      <c r="AE86" s="18"/>
    </row>
    <row r="87" spans="1:31" x14ac:dyDescent="0.25">
      <c r="A87" s="14"/>
      <c r="B87" s="11"/>
      <c r="C87" s="12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23"/>
      <c r="X87" s="23"/>
      <c r="Y87" s="23"/>
      <c r="Z87" s="23"/>
      <c r="AA87" s="23"/>
      <c r="AB87" s="13"/>
      <c r="AC87" s="9"/>
      <c r="AD87" s="10"/>
      <c r="AE87" s="18"/>
    </row>
    <row r="88" spans="1:31" x14ac:dyDescent="0.25">
      <c r="A88" s="14"/>
      <c r="B88" s="11"/>
      <c r="C88" s="12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23"/>
      <c r="X88" s="23"/>
      <c r="Y88" s="23"/>
      <c r="Z88" s="23"/>
      <c r="AA88" s="23"/>
      <c r="AB88" s="13"/>
      <c r="AC88" s="9"/>
      <c r="AD88" s="10"/>
      <c r="AE88" s="18"/>
    </row>
    <row r="89" spans="1:31" x14ac:dyDescent="0.25">
      <c r="A89" s="14"/>
      <c r="B89" s="11"/>
      <c r="C89" s="12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23"/>
      <c r="X89" s="23"/>
      <c r="Y89" s="23"/>
      <c r="Z89" s="23"/>
      <c r="AA89" s="23"/>
      <c r="AB89" s="13"/>
      <c r="AC89" s="9"/>
      <c r="AD89" s="10"/>
      <c r="AE89" s="18"/>
    </row>
    <row r="90" spans="1:31" x14ac:dyDescent="0.25">
      <c r="A90" s="14"/>
      <c r="B90" s="11"/>
      <c r="C90" s="12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23"/>
      <c r="X90" s="23"/>
      <c r="Y90" s="23"/>
      <c r="Z90" s="23"/>
      <c r="AA90" s="23"/>
      <c r="AB90" s="13"/>
      <c r="AC90" s="9"/>
      <c r="AD90" s="10"/>
      <c r="AE90" s="18"/>
    </row>
    <row r="91" spans="1:31" x14ac:dyDescent="0.25">
      <c r="A91" s="14"/>
      <c r="B91" s="11"/>
      <c r="C91" s="12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23"/>
      <c r="X91" s="23"/>
      <c r="Y91" s="23"/>
      <c r="Z91" s="23"/>
      <c r="AA91" s="23"/>
      <c r="AB91" s="13"/>
      <c r="AC91" s="9"/>
      <c r="AD91" s="10"/>
      <c r="AE91" s="18"/>
    </row>
    <row r="92" spans="1:31" x14ac:dyDescent="0.25">
      <c r="A92" s="14"/>
      <c r="B92" s="11"/>
      <c r="C92" s="12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23"/>
      <c r="X92" s="23"/>
      <c r="Y92" s="23"/>
      <c r="Z92" s="23"/>
      <c r="AA92" s="23"/>
      <c r="AB92" s="13"/>
      <c r="AC92" s="9"/>
      <c r="AD92" s="10"/>
      <c r="AE92" s="18"/>
    </row>
    <row r="93" spans="1:31" x14ac:dyDescent="0.25">
      <c r="A93" s="14"/>
      <c r="B93" s="11"/>
      <c r="C93" s="12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23"/>
      <c r="X93" s="23"/>
      <c r="Y93" s="23"/>
      <c r="Z93" s="23"/>
      <c r="AA93" s="23"/>
      <c r="AB93" s="13"/>
      <c r="AC93" s="9"/>
      <c r="AD93" s="10"/>
      <c r="AE93" s="18"/>
    </row>
    <row r="94" spans="1:31" x14ac:dyDescent="0.25">
      <c r="A94" s="14"/>
      <c r="B94" s="11"/>
      <c r="C94" s="12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23"/>
      <c r="X94" s="23"/>
      <c r="Y94" s="23"/>
      <c r="Z94" s="23"/>
      <c r="AA94" s="23"/>
      <c r="AB94" s="13"/>
      <c r="AC94" s="9"/>
      <c r="AD94" s="10"/>
      <c r="AE94" s="18"/>
    </row>
    <row r="95" spans="1:31" x14ac:dyDescent="0.25">
      <c r="A95" s="14"/>
      <c r="B95" s="11"/>
      <c r="C95" s="12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23"/>
      <c r="X95" s="23"/>
      <c r="Y95" s="23"/>
      <c r="Z95" s="23"/>
      <c r="AA95" s="23"/>
      <c r="AB95" s="13"/>
      <c r="AC95" s="9"/>
      <c r="AD95" s="10"/>
      <c r="AE95" s="18"/>
    </row>
    <row r="96" spans="1:31" x14ac:dyDescent="0.25">
      <c r="A96" s="14"/>
      <c r="B96" s="11"/>
      <c r="C96" s="12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23"/>
      <c r="X96" s="23"/>
      <c r="Y96" s="23"/>
      <c r="Z96" s="23"/>
      <c r="AA96" s="23"/>
      <c r="AB96" s="13"/>
      <c r="AC96" s="9"/>
      <c r="AD96" s="10"/>
      <c r="AE96" s="18"/>
    </row>
    <row r="97" spans="1:31" x14ac:dyDescent="0.25">
      <c r="A97" s="14"/>
      <c r="B97" s="11"/>
      <c r="C97" s="12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23"/>
      <c r="X97" s="23"/>
      <c r="Y97" s="23"/>
      <c r="Z97" s="23"/>
      <c r="AA97" s="23"/>
      <c r="AB97" s="13"/>
      <c r="AC97" s="9"/>
      <c r="AD97" s="10"/>
      <c r="AE97" s="18"/>
    </row>
    <row r="98" spans="1:31" x14ac:dyDescent="0.25">
      <c r="A98" s="14"/>
      <c r="B98" s="11"/>
      <c r="C98" s="12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23"/>
      <c r="X98" s="23"/>
      <c r="Y98" s="23"/>
      <c r="Z98" s="23"/>
      <c r="AA98" s="23"/>
      <c r="AB98" s="13"/>
      <c r="AC98" s="9"/>
      <c r="AD98" s="10"/>
      <c r="AE98" s="18"/>
    </row>
    <row r="99" spans="1:31" x14ac:dyDescent="0.25">
      <c r="A99" s="14"/>
      <c r="B99" s="11"/>
      <c r="C99" s="12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23"/>
      <c r="X99" s="23"/>
      <c r="Y99" s="23"/>
      <c r="Z99" s="23"/>
      <c r="AA99" s="23"/>
      <c r="AB99" s="13"/>
      <c r="AC99" s="9"/>
      <c r="AD99" s="10"/>
      <c r="AE99" s="18"/>
    </row>
    <row r="100" spans="1:31" x14ac:dyDescent="0.25">
      <c r="A100" s="14"/>
      <c r="B100" s="11"/>
      <c r="C100" s="12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23"/>
      <c r="X100" s="23"/>
      <c r="Y100" s="23"/>
      <c r="Z100" s="23"/>
      <c r="AA100" s="23"/>
      <c r="AB100" s="13"/>
      <c r="AC100" s="9"/>
      <c r="AD100" s="10"/>
      <c r="AE100" s="18"/>
    </row>
    <row r="101" spans="1:31" x14ac:dyDescent="0.25">
      <c r="A101" s="14"/>
      <c r="B101" s="11"/>
      <c r="C101" s="12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23"/>
      <c r="X101" s="23"/>
      <c r="Y101" s="23"/>
      <c r="Z101" s="23"/>
      <c r="AA101" s="23"/>
      <c r="AB101" s="13"/>
      <c r="AC101" s="9"/>
      <c r="AD101" s="10"/>
      <c r="AE101" s="18"/>
    </row>
    <row r="102" spans="1:31" x14ac:dyDescent="0.25">
      <c r="A102" s="14"/>
      <c r="B102" s="11"/>
      <c r="C102" s="12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23"/>
      <c r="X102" s="23"/>
      <c r="Y102" s="23"/>
      <c r="Z102" s="23"/>
      <c r="AA102" s="23"/>
      <c r="AB102" s="13"/>
      <c r="AC102" s="9"/>
      <c r="AD102" s="10"/>
      <c r="AE102" s="18"/>
    </row>
    <row r="103" spans="1:31" x14ac:dyDescent="0.25">
      <c r="A103" s="14"/>
      <c r="B103" s="11"/>
      <c r="C103" s="12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23"/>
      <c r="X103" s="23"/>
      <c r="Y103" s="23"/>
      <c r="Z103" s="23"/>
      <c r="AA103" s="23"/>
      <c r="AB103" s="13"/>
      <c r="AC103" s="9"/>
      <c r="AD103" s="10"/>
      <c r="AE103" s="18"/>
    </row>
    <row r="104" spans="1:31" x14ac:dyDescent="0.25">
      <c r="A104" s="14"/>
      <c r="B104" s="11"/>
      <c r="C104" s="12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23"/>
      <c r="X104" s="23"/>
      <c r="Y104" s="23"/>
      <c r="Z104" s="23"/>
      <c r="AA104" s="23"/>
      <c r="AB104" s="13"/>
      <c r="AC104" s="9"/>
      <c r="AD104" s="10"/>
      <c r="AE104" s="18"/>
    </row>
    <row r="105" spans="1:31" x14ac:dyDescent="0.25">
      <c r="A105" s="14"/>
      <c r="B105" s="11"/>
      <c r="C105" s="12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13"/>
      <c r="AC105" s="9"/>
      <c r="AD105" s="10"/>
      <c r="AE105" s="18"/>
    </row>
    <row r="106" spans="1:31" x14ac:dyDescent="0.25">
      <c r="A106" s="14"/>
      <c r="B106" s="11"/>
      <c r="C106" s="12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23"/>
      <c r="X106" s="23"/>
      <c r="Y106" s="23"/>
      <c r="Z106" s="23"/>
      <c r="AA106" s="23"/>
      <c r="AB106" s="13"/>
      <c r="AC106" s="9"/>
      <c r="AD106" s="10"/>
      <c r="AE106" s="18"/>
    </row>
    <row r="107" spans="1:31" x14ac:dyDescent="0.25">
      <c r="A107" s="14"/>
      <c r="B107" s="11"/>
      <c r="C107" s="12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26"/>
      <c r="W107" s="23"/>
      <c r="X107" s="23"/>
      <c r="Y107" s="23"/>
      <c r="Z107" s="23"/>
      <c r="AA107" s="23"/>
      <c r="AB107" s="13"/>
      <c r="AC107" s="9"/>
      <c r="AD107" s="10"/>
      <c r="AE107" s="18"/>
    </row>
    <row r="108" spans="1:31" x14ac:dyDescent="0.25">
      <c r="A108" s="14"/>
      <c r="B108" s="11"/>
      <c r="C108" s="12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13"/>
      <c r="AC108" s="9"/>
      <c r="AD108" s="10"/>
      <c r="AE108" s="18"/>
    </row>
    <row r="109" spans="1:31" x14ac:dyDescent="0.25">
      <c r="A109" s="14"/>
      <c r="B109" s="11"/>
      <c r="C109" s="12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23"/>
      <c r="X109" s="23"/>
      <c r="Y109" s="23"/>
      <c r="Z109" s="23"/>
      <c r="AA109" s="23"/>
      <c r="AB109" s="13"/>
      <c r="AC109" s="9"/>
      <c r="AD109" s="10"/>
      <c r="AE109" s="18"/>
    </row>
    <row r="110" spans="1:31" x14ac:dyDescent="0.25">
      <c r="A110" s="14"/>
      <c r="B110" s="11"/>
      <c r="C110" s="12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13"/>
      <c r="AC110" s="9"/>
      <c r="AD110" s="10"/>
      <c r="AE110" s="18"/>
    </row>
    <row r="111" spans="1:31" x14ac:dyDescent="0.25">
      <c r="A111" s="14"/>
      <c r="B111" s="11"/>
      <c r="C111" s="12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13"/>
      <c r="AC111" s="9"/>
      <c r="AD111" s="10"/>
      <c r="AE111" s="18"/>
    </row>
    <row r="112" spans="1:31" x14ac:dyDescent="0.25">
      <c r="A112" s="14"/>
      <c r="B112" s="11"/>
      <c r="C112" s="12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13"/>
      <c r="AC112" s="9"/>
      <c r="AD112" s="10"/>
      <c r="AE112" s="18"/>
    </row>
    <row r="113" spans="1:31" x14ac:dyDescent="0.25">
      <c r="A113" s="14"/>
      <c r="B113" s="11"/>
      <c r="C113" s="12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23"/>
      <c r="X113" s="23"/>
      <c r="Y113" s="23"/>
      <c r="Z113" s="23"/>
      <c r="AA113" s="23"/>
      <c r="AB113" s="13"/>
      <c r="AC113" s="9"/>
      <c r="AD113" s="10"/>
      <c r="AE113" s="18"/>
    </row>
    <row r="114" spans="1:31" x14ac:dyDescent="0.25">
      <c r="A114" s="14"/>
      <c r="B114" s="11"/>
      <c r="C114" s="12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23"/>
      <c r="X114" s="23"/>
      <c r="Y114" s="23"/>
      <c r="Z114" s="23"/>
      <c r="AA114" s="23"/>
      <c r="AB114" s="13"/>
      <c r="AC114" s="9"/>
      <c r="AD114" s="10"/>
      <c r="AE114" s="18"/>
    </row>
    <row r="115" spans="1:31" x14ac:dyDescent="0.25">
      <c r="A115" s="14"/>
      <c r="B115" s="11"/>
      <c r="C115" s="12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13"/>
      <c r="AC115" s="9"/>
      <c r="AD115" s="10"/>
      <c r="AE115" s="18"/>
    </row>
    <row r="116" spans="1:31" x14ac:dyDescent="0.25">
      <c r="A116" s="14"/>
      <c r="B116" s="11"/>
      <c r="C116" s="12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13"/>
      <c r="AC116" s="9"/>
      <c r="AD116" s="10"/>
      <c r="AE116" s="18"/>
    </row>
    <row r="117" spans="1:31" x14ac:dyDescent="0.25">
      <c r="A117" s="14"/>
      <c r="B117" s="11"/>
      <c r="C117" s="12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23"/>
      <c r="X117" s="23"/>
      <c r="Y117" s="23"/>
      <c r="Z117" s="23"/>
      <c r="AA117" s="23"/>
      <c r="AB117" s="13"/>
      <c r="AC117" s="9"/>
      <c r="AD117" s="10"/>
      <c r="AE117" s="18"/>
    </row>
    <row r="118" spans="1:31" x14ac:dyDescent="0.25">
      <c r="A118" s="14"/>
      <c r="B118" s="11"/>
      <c r="C118" s="12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23"/>
      <c r="X118" s="23"/>
      <c r="Y118" s="23"/>
      <c r="Z118" s="23"/>
      <c r="AA118" s="23"/>
      <c r="AB118" s="13"/>
      <c r="AC118" s="9"/>
      <c r="AD118" s="10"/>
      <c r="AE118" s="18"/>
    </row>
    <row r="119" spans="1:31" x14ac:dyDescent="0.25">
      <c r="A119" s="14"/>
      <c r="B119" s="11"/>
      <c r="C119" s="12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23"/>
      <c r="X119" s="23"/>
      <c r="Y119" s="23"/>
      <c r="Z119" s="23"/>
      <c r="AA119" s="23"/>
      <c r="AB119" s="13"/>
      <c r="AC119" s="9"/>
      <c r="AD119" s="10"/>
      <c r="AE119" s="18"/>
    </row>
    <row r="120" spans="1:31" x14ac:dyDescent="0.25">
      <c r="A120" s="14"/>
      <c r="B120" s="11"/>
      <c r="C120" s="12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23"/>
      <c r="X120" s="23"/>
      <c r="Y120" s="23"/>
      <c r="Z120" s="23"/>
      <c r="AA120" s="23"/>
      <c r="AB120" s="13"/>
      <c r="AC120" s="9"/>
      <c r="AD120" s="10"/>
      <c r="AE120" s="18"/>
    </row>
    <row r="121" spans="1:31" x14ac:dyDescent="0.25">
      <c r="A121" s="14"/>
      <c r="B121" s="11"/>
      <c r="C121" s="12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23"/>
      <c r="X121" s="23"/>
      <c r="Y121" s="23"/>
      <c r="Z121" s="23"/>
      <c r="AA121" s="23"/>
      <c r="AB121" s="13"/>
      <c r="AC121" s="9"/>
      <c r="AD121" s="10"/>
      <c r="AE121" s="18"/>
    </row>
    <row r="122" spans="1:31" x14ac:dyDescent="0.25">
      <c r="A122" s="14"/>
      <c r="B122" s="11"/>
      <c r="C122" s="12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23"/>
      <c r="X122" s="23"/>
      <c r="Y122" s="23"/>
      <c r="Z122" s="23"/>
      <c r="AA122" s="23"/>
      <c r="AB122" s="13"/>
      <c r="AC122" s="9"/>
      <c r="AD122" s="10"/>
      <c r="AE122" s="18"/>
    </row>
    <row r="123" spans="1:31" x14ac:dyDescent="0.25">
      <c r="A123" s="14"/>
      <c r="B123" s="11"/>
      <c r="C123" s="12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13"/>
      <c r="AC123" s="9"/>
      <c r="AD123" s="10"/>
      <c r="AE123" s="18"/>
    </row>
    <row r="124" spans="1:31" x14ac:dyDescent="0.25">
      <c r="A124" s="14"/>
      <c r="B124" s="17"/>
      <c r="C124" s="12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23"/>
      <c r="X124" s="23"/>
      <c r="Y124" s="23"/>
      <c r="Z124" s="23"/>
      <c r="AA124" s="23"/>
      <c r="AB124" s="13"/>
      <c r="AC124" s="9"/>
      <c r="AD124" s="10"/>
      <c r="AE124" s="18"/>
    </row>
    <row r="125" spans="1:31" x14ac:dyDescent="0.25">
      <c r="A125" s="14"/>
      <c r="B125" s="11"/>
      <c r="C125" s="12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23"/>
      <c r="X125" s="23"/>
      <c r="Y125" s="23"/>
      <c r="Z125" s="23"/>
      <c r="AA125" s="23"/>
      <c r="AB125" s="13"/>
      <c r="AC125" s="9"/>
      <c r="AD125" s="10"/>
      <c r="AE125" s="18"/>
    </row>
    <row r="126" spans="1:31" x14ac:dyDescent="0.25">
      <c r="A126" s="14"/>
      <c r="B126" s="11"/>
      <c r="C126" s="12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23"/>
      <c r="X126" s="23"/>
      <c r="Y126" s="23"/>
      <c r="Z126" s="23"/>
      <c r="AA126" s="23"/>
      <c r="AB126" s="13"/>
      <c r="AC126" s="9"/>
      <c r="AD126" s="10"/>
      <c r="AE126" s="18"/>
    </row>
    <row r="127" spans="1:31" x14ac:dyDescent="0.25">
      <c r="A127" s="14"/>
      <c r="B127" s="11"/>
      <c r="C127" s="12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13"/>
      <c r="AC127" s="9"/>
      <c r="AD127" s="10"/>
      <c r="AE127" s="18"/>
    </row>
    <row r="128" spans="1:31" x14ac:dyDescent="0.25">
      <c r="A128" s="14"/>
      <c r="B128" s="11"/>
      <c r="C128" s="12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26"/>
      <c r="W128" s="23"/>
      <c r="X128" s="23"/>
      <c r="Y128" s="23"/>
      <c r="Z128" s="23"/>
      <c r="AA128" s="23"/>
      <c r="AB128" s="13"/>
      <c r="AC128" s="9"/>
      <c r="AD128" s="10"/>
      <c r="AE128" s="18"/>
    </row>
    <row r="129" spans="1:31" x14ac:dyDescent="0.25">
      <c r="A129" s="14"/>
      <c r="B129" s="11"/>
      <c r="C129" s="12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13"/>
      <c r="AC129" s="9"/>
      <c r="AD129" s="10"/>
      <c r="AE129" s="18"/>
    </row>
    <row r="130" spans="1:31" x14ac:dyDescent="0.25">
      <c r="A130" s="14"/>
      <c r="B130" s="11"/>
      <c r="C130" s="12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13"/>
      <c r="AC130" s="9"/>
      <c r="AD130" s="10"/>
      <c r="AE130" s="18"/>
    </row>
    <row r="131" spans="1:31" x14ac:dyDescent="0.25">
      <c r="A131" s="14"/>
      <c r="B131" s="11"/>
      <c r="C131" s="12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13"/>
      <c r="AC131" s="9"/>
      <c r="AD131" s="10"/>
      <c r="AE131" s="18"/>
    </row>
    <row r="132" spans="1:31" x14ac:dyDescent="0.25">
      <c r="A132" s="14"/>
      <c r="B132" s="11"/>
      <c r="C132" s="12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23"/>
      <c r="X132" s="23"/>
      <c r="Y132" s="23"/>
      <c r="Z132" s="23"/>
      <c r="AA132" s="23"/>
      <c r="AB132" s="13"/>
      <c r="AC132" s="9"/>
      <c r="AD132" s="10"/>
      <c r="AE132" s="18"/>
    </row>
    <row r="133" spans="1:31" x14ac:dyDescent="0.25">
      <c r="A133" s="14"/>
      <c r="B133" s="11"/>
      <c r="C133" s="12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13"/>
      <c r="AC133" s="9"/>
      <c r="AD133" s="10"/>
      <c r="AE133" s="18"/>
    </row>
    <row r="134" spans="1:31" x14ac:dyDescent="0.25">
      <c r="A134" s="14"/>
      <c r="B134" s="11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23"/>
      <c r="X134" s="23"/>
      <c r="Y134" s="23"/>
      <c r="Z134" s="23"/>
      <c r="AA134" s="23"/>
      <c r="AB134" s="13"/>
      <c r="AC134" s="9"/>
      <c r="AD134" s="10"/>
      <c r="AE134" s="18"/>
    </row>
    <row r="135" spans="1:31" x14ac:dyDescent="0.25">
      <c r="A135" s="14"/>
      <c r="B135" s="11"/>
      <c r="C135" s="12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23"/>
      <c r="X135" s="23"/>
      <c r="Y135" s="23"/>
      <c r="Z135" s="23"/>
      <c r="AA135" s="23"/>
      <c r="AB135" s="13"/>
      <c r="AC135" s="9"/>
      <c r="AD135" s="10"/>
      <c r="AE135" s="18"/>
    </row>
    <row r="136" spans="1:31" x14ac:dyDescent="0.25">
      <c r="A136" s="14"/>
      <c r="B136" s="11"/>
      <c r="C136" s="12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23"/>
      <c r="X136" s="23"/>
      <c r="Y136" s="23"/>
      <c r="Z136" s="23"/>
      <c r="AA136" s="23"/>
      <c r="AB136" s="13"/>
      <c r="AC136" s="9"/>
      <c r="AD136" s="10"/>
      <c r="AE136" s="18"/>
    </row>
    <row r="137" spans="1:31" x14ac:dyDescent="0.25">
      <c r="A137" s="14"/>
      <c r="B137" s="11"/>
      <c r="C137" s="12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23"/>
      <c r="X137" s="23"/>
      <c r="Y137" s="23"/>
      <c r="Z137" s="23"/>
      <c r="AA137" s="23"/>
      <c r="AB137" s="13"/>
      <c r="AC137" s="9"/>
      <c r="AD137" s="10"/>
      <c r="AE137" s="18"/>
    </row>
    <row r="138" spans="1:31" x14ac:dyDescent="0.25">
      <c r="A138" s="14"/>
      <c r="B138" s="11"/>
      <c r="C138" s="12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23"/>
      <c r="X138" s="23"/>
      <c r="Y138" s="23"/>
      <c r="Z138" s="23"/>
      <c r="AA138" s="23"/>
      <c r="AB138" s="13"/>
      <c r="AC138" s="9"/>
      <c r="AD138" s="10"/>
      <c r="AE138" s="18"/>
    </row>
    <row r="139" spans="1:31" x14ac:dyDescent="0.25">
      <c r="A139" s="14"/>
      <c r="B139" s="11"/>
      <c r="C139" s="12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23"/>
      <c r="X139" s="23"/>
      <c r="Y139" s="23"/>
      <c r="Z139" s="23"/>
      <c r="AA139" s="23"/>
      <c r="AB139" s="13"/>
      <c r="AC139" s="9"/>
      <c r="AD139" s="10"/>
      <c r="AE139" s="18"/>
    </row>
    <row r="140" spans="1:31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</row>
    <row r="141" spans="1:31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</row>
  </sheetData>
  <sortState xmlns:xlrd2="http://schemas.microsoft.com/office/spreadsheetml/2017/richdata2"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2023-03-28T10:36:40Z</cp:lastPrinted>
  <dcterms:created xsi:type="dcterms:W3CDTF">2011-04-12T21:14:40Z</dcterms:created>
  <dcterms:modified xsi:type="dcterms:W3CDTF">2023-04-18T19:59:41Z</dcterms:modified>
</cp:coreProperties>
</file>